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'Лист3'!$A$1:$L$58</definedName>
  </definedNames>
  <calcPr fullCalcOnLoad="1"/>
</workbook>
</file>

<file path=xl/sharedStrings.xml><?xml version="1.0" encoding="utf-8"?>
<sst xmlns="http://schemas.openxmlformats.org/spreadsheetml/2006/main" count="105" uniqueCount="68">
  <si>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</si>
  <si>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</si>
  <si>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</si>
  <si>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</si>
  <si>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</si>
  <si>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</si>
  <si>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</si>
  <si>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</si>
  <si>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</si>
  <si>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</si>
  <si>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</si>
  <si>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</si>
  <si>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</si>
  <si>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</si>
  <si>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4*</t>
  </si>
  <si>
    <t>5*</t>
  </si>
  <si>
    <t>Коммерческое предложение вх. № 2615 от 04.12.2014 г.</t>
  </si>
  <si>
    <t>Коммерческое предложение вх. № 2614 от 04.12.2014 г.</t>
  </si>
  <si>
    <t>Коммерческое предложение вх. № 2613 от 04.12.2014 г.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</si>
  <si>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</si>
  <si>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</si>
  <si>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Дата составления сводной таблицы 17.12.2014 года</t>
  </si>
  <si>
    <t>Коммерческое предложение вх. № 2482 от 19.11.2014 г.</t>
  </si>
  <si>
    <t>Морковь</t>
  </si>
  <si>
    <t>Лук</t>
  </si>
  <si>
    <t>Капуста</t>
  </si>
  <si>
    <t>Свекла</t>
  </si>
  <si>
    <t>Картофель</t>
  </si>
  <si>
    <t>Яблоки</t>
  </si>
  <si>
    <t>Апельсины</t>
  </si>
  <si>
    <t>Мандарины</t>
  </si>
  <si>
    <t>Бананы</t>
  </si>
  <si>
    <t>Груши</t>
  </si>
  <si>
    <t>Огурцы консервированные</t>
  </si>
  <si>
    <t>Зеленый горошек</t>
  </si>
  <si>
    <t>Джем</t>
  </si>
  <si>
    <t>Шиповник</t>
  </si>
  <si>
    <t>Лимоны</t>
  </si>
  <si>
    <t>Огурцы</t>
  </si>
  <si>
    <t>Помидоры</t>
  </si>
  <si>
    <t>Чеснок</t>
  </si>
  <si>
    <t>Кукуруза консервированная</t>
  </si>
  <si>
    <t>Фасоль консервированная</t>
  </si>
  <si>
    <t>Морковь свежая, содержание нитратов в норме, урожай 2014г.,  ГОСТ Р 51782-2001</t>
  </si>
  <si>
    <t>Лук репчатый свежий, сухой, без загрязнений, содержание нитратов в норме, урожай 2014 г., ГОСТ Р-51783-2001</t>
  </si>
  <si>
    <t>Капуста белокочанная свежая, без загрязнений, содержание нитратов в норме, урожай 2014г., ГОСТ Р-51809-2001</t>
  </si>
  <si>
    <t>Свекла свежая, без загрязнений, содержание нитратов в норме, урожай 2014г.,  ГОСТ Р-51811-2001</t>
  </si>
  <si>
    <t>Яблоки свежие,  плоды чистые,  без признаков порчи,  урожай 2014г., ГОСТ Р 54697-2011</t>
  </si>
  <si>
    <t>Апельсины свежие, плоды чистые, без признаков порчи, среднего размера, диаметром  не более 120мм, урожай 2014 г., ГОСТ Р 53596-2009</t>
  </si>
  <si>
    <t>кг</t>
  </si>
  <si>
    <t>банка</t>
  </si>
  <si>
    <t>Итого: Начальная (максимальная) цена контракта: 559 537 (пятьсот пятьдесят девять тысяч пятьсот тридцать семь) рублей 00 копеек</t>
  </si>
  <si>
    <t>Коммерческое предложение вх. № 2528 от 25.11.2014 г.</t>
  </si>
  <si>
    <t>Аукцион в электронной форме на поставку овощей, фруктов, овощных и фруктовых консервов</t>
  </si>
  <si>
    <t>Мандарины свежие, среднего размера, диаметром  не более 50 мм, плоды чистые, урожай 2014 г., ГОСТ Р 53596-2009</t>
  </si>
  <si>
    <t>Груши свежие, величина плода средняя (не менее 50 гр. и не более 200 гр.), плоды чистые, без признаков порчи  урожай 2014 г.,  ГОСТ Р 21713-76 или 21714-76</t>
  </si>
  <si>
    <t>Огурцы консервированные, без добавления уксуса, не менее 650 гр. и не более 750 гр., маринад прозрачный без посторонних примесей,  без признаков бомбажа, ГОСТ 20144-74</t>
  </si>
  <si>
    <t>Джем фруктовый не менее 380 гр. и не более 450 гр., ГОСТ Р 52817-2007, консистенция желеобразная, ягоды разваренные, упаковка без бомбажа</t>
  </si>
  <si>
    <t>Картофель свежий без загрязнений, содержание нитратов в норме, урожай 2014г, ГОСТ 51808-2001</t>
  </si>
  <si>
    <t>Бананы свежие плоды чистые,  без признаков порчи, урожай  2014г., ГОСТ Р 51603-2000</t>
  </si>
  <si>
    <t>Зеленый горошек консервированный, сорт высший, не менее 400гр. и не более 425гр., ГОСТ 54050-2010 без признаков бомбажа</t>
  </si>
  <si>
    <t xml:space="preserve">Чеснок свежий, луковицы, твердые и плотные, здоровые, чистые, целые, непроросшие без повреждений сельскохозяйственные вредителями, урожай 2014 г., ГОСТ 7977-87  </t>
  </si>
  <si>
    <t>Кукуруза сахарная, консервированная, ГОСТ 1991-01-01, не менее 340гр. и не более 420гр., без ГМО, в жестяных банках, упаковка без повреждений</t>
  </si>
  <si>
    <t>Шиповник ГОСТ 1994-93,  плоды цельные, хорошо высушенные, без загрязнения</t>
  </si>
  <si>
    <t>Фасоль консервированная, не менее 425 гр. и не более 450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</si>
  <si>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>Лимоны свежие, ГОСТ Р 4429-82, среднего размера, диаметром не менее 110мм и не более 120мм, плоды чистые, без признаков порчи, урожай 2014г.</t>
  </si>
  <si>
    <t xml:space="preserve">Свежие, зрелые, целые, без загрязнений, содержание нитритов в норме, урожай 2015 год </t>
  </si>
  <si>
    <t>Свежие, зрелые, целые, гладкие, без загрязнений, содержание нитритов в норме, урожай 2015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</si>
</sst>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5" fillId="33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5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5" fillId="33" borderId="14" xfId="6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6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" fillId="33" borderId="16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tabSelected="1" view="pageBreakPreview" zoomScale="85" zoomScaleSheetLayoutView="85" zoomScalePageLayoutView="0" workbookViewId="0" topLeftCell="A4">
      <selection activeCell="F54" sqref="F54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10" width="9.7109375" style="18" customWidth="1"/>
    <col min="11" max="11" width="10.421875" style="18" customWidth="1"/>
    <col min="12" max="12" width="16.8515625" style="18" customWidth="1"/>
    <col min="13" max="13" width="11.7109375" style="18" customWidth="1"/>
    <col min="14" max="14" width="14.140625" style="18" customWidth="1"/>
    <col min="15" max="15" width="19.57421875" style="18" customWidth="1"/>
    <col min="16" max="16384" width="9.140625" style="18" customWidth="1"/>
  </cols>
  <sheetData>
    <row r="2" spans="1:15" ht="19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19" customFormat="1" ht="17.25" customHeight="1">
      <c r="A3" s="38" t="s">
        <v>53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="19" customFormat="1" ht="15"/>
    <row r="5" spans="1:12" s="10" customFormat="1" ht="32.25" customHeight="1">
      <c r="A5" s="39" t="s">
        <v>1</v>
      </c>
      <c r="B5" s="39" t="s">
        <v>2</v>
      </c>
      <c r="C5" s="39" t="s">
        <v>3</v>
      </c>
      <c r="D5" s="39" t="s">
        <v>4</v>
      </c>
      <c r="E5" s="39" t="s">
        <v>5</v>
      </c>
      <c r="F5" s="40" t="s">
        <v>6</v>
      </c>
      <c r="G5" s="41"/>
      <c r="H5" s="41"/>
      <c r="I5" s="41"/>
      <c r="J5" s="42"/>
      <c r="K5" s="35" t="s">
        <v>7</v>
      </c>
      <c r="L5" s="35" t="s">
        <v>8</v>
      </c>
    </row>
    <row r="6" spans="1:12" s="10" customFormat="1" ht="14.25" customHeight="1">
      <c r="A6" s="39"/>
      <c r="B6" s="39"/>
      <c r="C6" s="39"/>
      <c r="D6" s="39"/>
      <c r="E6" s="39"/>
      <c r="F6" s="9" t="s">
        <v>9</v>
      </c>
      <c r="G6" s="9" t="s">
        <v>10</v>
      </c>
      <c r="H6" s="9" t="s">
        <v>11</v>
      </c>
      <c r="I6" s="22" t="s">
        <v>14</v>
      </c>
      <c r="J6" s="22" t="s">
        <v>15</v>
      </c>
      <c r="K6" s="36"/>
      <c r="L6" s="36"/>
    </row>
    <row r="7" spans="1:12" s="10" customFormat="1" ht="41.25" customHeight="1">
      <c r="A7" s="32">
        <v>1</v>
      </c>
      <c r="B7" s="1" t="s">
        <v>23</v>
      </c>
      <c r="C7" s="28" t="s">
        <v>43</v>
      </c>
      <c r="D7" s="22" t="s">
        <v>49</v>
      </c>
      <c r="E7" s="26">
        <v>625</v>
      </c>
      <c r="F7" s="23">
        <v>45</v>
      </c>
      <c r="G7" s="23">
        <v>45</v>
      </c>
      <c r="H7" s="23">
        <v>50</v>
      </c>
      <c r="I7" s="23">
        <v>40</v>
      </c>
      <c r="J7" s="23">
        <v>35</v>
      </c>
      <c r="K7" s="24">
        <f>(F7+G7+H7+I7+J7)/5</f>
        <v>43</v>
      </c>
      <c r="L7" s="24">
        <f>K7*E7</f>
        <v>26875</v>
      </c>
    </row>
    <row r="8" spans="1:12" s="12" customFormat="1" ht="13.5" customHeight="1">
      <c r="A8" s="33"/>
      <c r="B8" s="2" t="s">
        <v>12</v>
      </c>
      <c r="C8" s="27"/>
      <c r="D8" s="3"/>
      <c r="E8" s="3"/>
      <c r="F8" s="4"/>
      <c r="G8" s="4"/>
      <c r="H8" s="4"/>
      <c r="I8" s="4"/>
      <c r="J8" s="4"/>
      <c r="K8" s="11"/>
      <c r="L8" s="25">
        <f>K7*E7</f>
        <v>26875</v>
      </c>
    </row>
    <row r="9" spans="1:12" s="10" customFormat="1" ht="32.25" customHeight="1">
      <c r="A9" s="32">
        <v>2</v>
      </c>
      <c r="B9" s="1" t="s">
        <v>24</v>
      </c>
      <c r="C9" s="28" t="s">
        <v>44</v>
      </c>
      <c r="D9" s="29" t="s">
        <v>49</v>
      </c>
      <c r="E9" s="26">
        <v>500</v>
      </c>
      <c r="F9" s="23">
        <v>45</v>
      </c>
      <c r="G9" s="23">
        <v>45</v>
      </c>
      <c r="H9" s="23">
        <v>50</v>
      </c>
      <c r="I9" s="23">
        <v>40</v>
      </c>
      <c r="J9" s="23">
        <v>38</v>
      </c>
      <c r="K9" s="24">
        <f>(F9+G9+H9+I9+J9)/5</f>
        <v>43.6</v>
      </c>
      <c r="L9" s="24">
        <f>K9*E9</f>
        <v>21800</v>
      </c>
    </row>
    <row r="10" spans="1:12" s="12" customFormat="1" ht="13.5" customHeight="1">
      <c r="A10" s="33"/>
      <c r="B10" s="2" t="s">
        <v>12</v>
      </c>
      <c r="C10" s="27"/>
      <c r="D10" s="3"/>
      <c r="E10" s="3"/>
      <c r="F10" s="4"/>
      <c r="G10" s="4"/>
      <c r="H10" s="4"/>
      <c r="I10" s="4"/>
      <c r="J10" s="4"/>
      <c r="K10" s="11"/>
      <c r="L10" s="25">
        <f>K9*E9</f>
        <v>21800</v>
      </c>
    </row>
    <row r="11" spans="1:12" s="10" customFormat="1" ht="36" customHeight="1">
      <c r="A11" s="32">
        <v>3</v>
      </c>
      <c r="B11" s="1" t="s">
        <v>25</v>
      </c>
      <c r="C11" s="28" t="s">
        <v>45</v>
      </c>
      <c r="D11" s="29" t="s">
        <v>49</v>
      </c>
      <c r="E11" s="26">
        <v>800</v>
      </c>
      <c r="F11" s="23">
        <v>45</v>
      </c>
      <c r="G11" s="23">
        <v>45</v>
      </c>
      <c r="H11" s="23">
        <v>50</v>
      </c>
      <c r="I11" s="23">
        <v>40</v>
      </c>
      <c r="J11" s="23">
        <v>35</v>
      </c>
      <c r="K11" s="24">
        <f>(F11+G11+H11+I11+J11)/5</f>
        <v>43</v>
      </c>
      <c r="L11" s="24">
        <f>K11*E11</f>
        <v>34400</v>
      </c>
    </row>
    <row r="12" spans="1:12" s="12" customFormat="1" ht="13.5" customHeight="1">
      <c r="A12" s="33"/>
      <c r="B12" s="2" t="s">
        <v>12</v>
      </c>
      <c r="C12" s="27"/>
      <c r="D12" s="3"/>
      <c r="E12" s="3"/>
      <c r="F12" s="4"/>
      <c r="G12" s="4"/>
      <c r="H12" s="4"/>
      <c r="I12" s="4"/>
      <c r="J12" s="4"/>
      <c r="K12" s="11"/>
      <c r="L12" s="25">
        <f>K11*E11</f>
        <v>34400</v>
      </c>
    </row>
    <row r="13" spans="1:12" s="10" customFormat="1" ht="36" customHeight="1">
      <c r="A13" s="32">
        <v>4</v>
      </c>
      <c r="B13" s="1" t="s">
        <v>26</v>
      </c>
      <c r="C13" s="28" t="s">
        <v>46</v>
      </c>
      <c r="D13" s="29" t="s">
        <v>49</v>
      </c>
      <c r="E13" s="26">
        <v>450</v>
      </c>
      <c r="F13" s="23">
        <v>45</v>
      </c>
      <c r="G13" s="23">
        <v>45</v>
      </c>
      <c r="H13" s="23">
        <v>50</v>
      </c>
      <c r="I13" s="23">
        <v>40</v>
      </c>
      <c r="J13" s="23">
        <v>40</v>
      </c>
      <c r="K13" s="24">
        <f>(F13+G13+H13+I13+J13)/5</f>
        <v>44</v>
      </c>
      <c r="L13" s="24">
        <f>K13*E13</f>
        <v>19800</v>
      </c>
    </row>
    <row r="14" spans="1:12" s="12" customFormat="1" ht="13.5" customHeight="1">
      <c r="A14" s="33"/>
      <c r="B14" s="2" t="s">
        <v>12</v>
      </c>
      <c r="C14" s="27"/>
      <c r="D14" s="3"/>
      <c r="E14" s="3"/>
      <c r="F14" s="4"/>
      <c r="G14" s="4"/>
      <c r="H14" s="4"/>
      <c r="I14" s="4"/>
      <c r="J14" s="4"/>
      <c r="K14" s="11"/>
      <c r="L14" s="25">
        <f>K13*E13</f>
        <v>19800</v>
      </c>
    </row>
    <row r="15" spans="1:12" s="10" customFormat="1" ht="38.25" customHeight="1">
      <c r="A15" s="32">
        <v>5</v>
      </c>
      <c r="B15" s="1" t="s">
        <v>27</v>
      </c>
      <c r="C15" s="31" t="s">
        <v>58</v>
      </c>
      <c r="D15" s="29" t="s">
        <v>49</v>
      </c>
      <c r="E15" s="26">
        <v>2500</v>
      </c>
      <c r="F15" s="23">
        <v>45</v>
      </c>
      <c r="G15" s="23">
        <v>45</v>
      </c>
      <c r="H15" s="23">
        <v>50</v>
      </c>
      <c r="I15" s="23">
        <v>40</v>
      </c>
      <c r="J15" s="23">
        <v>40</v>
      </c>
      <c r="K15" s="24">
        <f>(F15+G15+H15+I15+J15)/5</f>
        <v>44</v>
      </c>
      <c r="L15" s="24">
        <f>K15*E15</f>
        <v>110000</v>
      </c>
    </row>
    <row r="16" spans="1:12" s="12" customFormat="1" ht="13.5" customHeight="1" thickBot="1">
      <c r="A16" s="33"/>
      <c r="B16" s="2" t="s">
        <v>12</v>
      </c>
      <c r="C16" s="27"/>
      <c r="D16" s="3"/>
      <c r="E16" s="3"/>
      <c r="F16" s="4"/>
      <c r="G16" s="4"/>
      <c r="H16" s="4"/>
      <c r="I16" s="4"/>
      <c r="J16" s="4"/>
      <c r="K16" s="11"/>
      <c r="L16" s="25">
        <f>K15*E15</f>
        <v>110000</v>
      </c>
    </row>
    <row r="17" spans="1:12" s="10" customFormat="1" ht="36" customHeight="1" thickBot="1">
      <c r="A17" s="32">
        <v>6</v>
      </c>
      <c r="B17" s="1" t="s">
        <v>28</v>
      </c>
      <c r="C17" s="30" t="s">
        <v>47</v>
      </c>
      <c r="D17" s="29" t="s">
        <v>49</v>
      </c>
      <c r="E17" s="26">
        <v>625</v>
      </c>
      <c r="F17" s="23">
        <v>100</v>
      </c>
      <c r="G17" s="23">
        <v>100</v>
      </c>
      <c r="H17" s="23">
        <v>100</v>
      </c>
      <c r="I17" s="23">
        <v>100</v>
      </c>
      <c r="J17" s="23">
        <v>100</v>
      </c>
      <c r="K17" s="24">
        <f>(F17+G17+H17+I17+J17)/5</f>
        <v>100</v>
      </c>
      <c r="L17" s="24">
        <f>K17*E17</f>
        <v>62500</v>
      </c>
    </row>
    <row r="18" spans="1:12" s="12" customFormat="1" ht="13.5" customHeight="1">
      <c r="A18" s="33"/>
      <c r="B18" s="2" t="s">
        <v>12</v>
      </c>
      <c r="C18" s="27"/>
      <c r="D18" s="3"/>
      <c r="E18" s="3"/>
      <c r="F18" s="4"/>
      <c r="G18" s="4"/>
      <c r="H18" s="4"/>
      <c r="I18" s="4"/>
      <c r="J18" s="4"/>
      <c r="K18" s="11"/>
      <c r="L18" s="25">
        <f>K17*E17</f>
        <v>62500</v>
      </c>
    </row>
    <row r="19" spans="1:12" s="10" customFormat="1" ht="45.75" customHeight="1">
      <c r="A19" s="32">
        <v>7</v>
      </c>
      <c r="B19" s="1" t="s">
        <v>29</v>
      </c>
      <c r="C19" s="28" t="s">
        <v>48</v>
      </c>
      <c r="D19" s="29" t="s">
        <v>49</v>
      </c>
      <c r="E19" s="26">
        <v>450</v>
      </c>
      <c r="F19" s="23">
        <v>90</v>
      </c>
      <c r="G19" s="23">
        <v>100</v>
      </c>
      <c r="H19" s="23">
        <v>110</v>
      </c>
      <c r="I19" s="23">
        <v>90</v>
      </c>
      <c r="J19" s="23">
        <v>100</v>
      </c>
      <c r="K19" s="24">
        <f>(F19+G19+H19+I19+J19)/5</f>
        <v>98</v>
      </c>
      <c r="L19" s="24">
        <f>K19*E19</f>
        <v>44100</v>
      </c>
    </row>
    <row r="20" spans="1:12" s="12" customFormat="1" ht="13.5" customHeight="1">
      <c r="A20" s="33"/>
      <c r="B20" s="2" t="s">
        <v>12</v>
      </c>
      <c r="C20" s="27"/>
      <c r="D20" s="3"/>
      <c r="E20" s="3"/>
      <c r="F20" s="4"/>
      <c r="G20" s="4"/>
      <c r="H20" s="4"/>
      <c r="I20" s="4"/>
      <c r="J20" s="4"/>
      <c r="K20" s="11"/>
      <c r="L20" s="25">
        <f>K19*E19</f>
        <v>44100</v>
      </c>
    </row>
    <row r="21" spans="1:12" s="10" customFormat="1" ht="33.75" customHeight="1">
      <c r="A21" s="32">
        <v>8</v>
      </c>
      <c r="B21" s="1" t="s">
        <v>30</v>
      </c>
      <c r="C21" s="28" t="s">
        <v>54</v>
      </c>
      <c r="D21" s="29" t="s">
        <v>49</v>
      </c>
      <c r="E21" s="26">
        <v>125</v>
      </c>
      <c r="F21" s="23">
        <v>140</v>
      </c>
      <c r="G21" s="23">
        <v>150</v>
      </c>
      <c r="H21" s="23">
        <v>160</v>
      </c>
      <c r="I21" s="23">
        <v>145</v>
      </c>
      <c r="J21" s="23">
        <v>125</v>
      </c>
      <c r="K21" s="24">
        <f>(F21+G21+H21+I21+J21)/5</f>
        <v>144</v>
      </c>
      <c r="L21" s="24">
        <f>K21*E21</f>
        <v>18000</v>
      </c>
    </row>
    <row r="22" spans="1:12" s="12" customFormat="1" ht="13.5" customHeight="1">
      <c r="A22" s="33"/>
      <c r="B22" s="2" t="s">
        <v>12</v>
      </c>
      <c r="C22" s="27"/>
      <c r="D22" s="3"/>
      <c r="E22" s="3"/>
      <c r="F22" s="4"/>
      <c r="G22" s="4"/>
      <c r="H22" s="4"/>
      <c r="I22" s="4"/>
      <c r="J22" s="4"/>
      <c r="K22" s="11"/>
      <c r="L22" s="25">
        <f>K21*E21</f>
        <v>18000</v>
      </c>
    </row>
    <row r="23" spans="1:12" s="10" customFormat="1" ht="33.75" customHeight="1">
      <c r="A23" s="32">
        <v>9</v>
      </c>
      <c r="B23" s="1" t="s">
        <v>31</v>
      </c>
      <c r="C23" s="31" t="s">
        <v>59</v>
      </c>
      <c r="D23" s="29" t="s">
        <v>49</v>
      </c>
      <c r="E23" s="26">
        <v>75</v>
      </c>
      <c r="F23" s="23">
        <v>90</v>
      </c>
      <c r="G23" s="23">
        <v>100</v>
      </c>
      <c r="H23" s="23">
        <v>100</v>
      </c>
      <c r="I23" s="23">
        <v>90</v>
      </c>
      <c r="J23" s="23">
        <v>100</v>
      </c>
      <c r="K23" s="24">
        <f>(F23+G23+H23+I23+J23)/5</f>
        <v>96</v>
      </c>
      <c r="L23" s="24">
        <f>K23*E23</f>
        <v>7200</v>
      </c>
    </row>
    <row r="24" spans="1:12" s="12" customFormat="1" ht="13.5" customHeight="1">
      <c r="A24" s="33"/>
      <c r="B24" s="2" t="s">
        <v>12</v>
      </c>
      <c r="C24" s="27"/>
      <c r="D24" s="3"/>
      <c r="E24" s="3"/>
      <c r="F24" s="4"/>
      <c r="G24" s="4"/>
      <c r="H24" s="4"/>
      <c r="I24" s="4"/>
      <c r="J24" s="4"/>
      <c r="K24" s="11"/>
      <c r="L24" s="25">
        <f>K23*E23</f>
        <v>7200</v>
      </c>
    </row>
    <row r="25" spans="1:12" s="10" customFormat="1" ht="49.5" customHeight="1">
      <c r="A25" s="32">
        <v>10</v>
      </c>
      <c r="B25" s="1" t="s">
        <v>32</v>
      </c>
      <c r="C25" s="28" t="s">
        <v>55</v>
      </c>
      <c r="D25" s="29" t="s">
        <v>49</v>
      </c>
      <c r="E25" s="26">
        <v>150</v>
      </c>
      <c r="F25" s="23">
        <v>125</v>
      </c>
      <c r="G25" s="23">
        <v>130</v>
      </c>
      <c r="H25" s="23">
        <v>135</v>
      </c>
      <c r="I25" s="23">
        <v>130</v>
      </c>
      <c r="J25" s="23">
        <v>115</v>
      </c>
      <c r="K25" s="24">
        <f>(F25+G25+H25+I25+J25)/5</f>
        <v>127</v>
      </c>
      <c r="L25" s="24">
        <f>K25*E25</f>
        <v>19050</v>
      </c>
    </row>
    <row r="26" spans="1:12" s="12" customFormat="1" ht="13.5" customHeight="1">
      <c r="A26" s="33"/>
      <c r="B26" s="2" t="s">
        <v>12</v>
      </c>
      <c r="C26" s="27"/>
      <c r="D26" s="3"/>
      <c r="E26" s="3"/>
      <c r="F26" s="4"/>
      <c r="G26" s="4"/>
      <c r="H26" s="4"/>
      <c r="I26" s="4"/>
      <c r="J26" s="4"/>
      <c r="K26" s="11"/>
      <c r="L26" s="25">
        <f>K25*E25</f>
        <v>19050</v>
      </c>
    </row>
    <row r="27" spans="1:12" s="10" customFormat="1" ht="49.5" customHeight="1">
      <c r="A27" s="32">
        <v>11</v>
      </c>
      <c r="B27" s="1" t="s">
        <v>33</v>
      </c>
      <c r="C27" s="28" t="s">
        <v>56</v>
      </c>
      <c r="D27" s="29" t="s">
        <v>50</v>
      </c>
      <c r="E27" s="26">
        <v>300</v>
      </c>
      <c r="F27" s="23">
        <v>145</v>
      </c>
      <c r="G27" s="23">
        <v>135</v>
      </c>
      <c r="H27" s="23">
        <v>145</v>
      </c>
      <c r="I27" s="23">
        <v>130</v>
      </c>
      <c r="J27" s="23">
        <v>100</v>
      </c>
      <c r="K27" s="24">
        <f>(F27+G27+H27+I27+J27)/5</f>
        <v>131</v>
      </c>
      <c r="L27" s="24">
        <f>K27*E27</f>
        <v>39300</v>
      </c>
    </row>
    <row r="28" spans="1:12" s="12" customFormat="1" ht="13.5" customHeight="1">
      <c r="A28" s="33"/>
      <c r="B28" s="2" t="s">
        <v>12</v>
      </c>
      <c r="C28" s="27"/>
      <c r="D28" s="3"/>
      <c r="E28" s="3"/>
      <c r="F28" s="4"/>
      <c r="G28" s="4"/>
      <c r="H28" s="4"/>
      <c r="I28" s="4"/>
      <c r="J28" s="4"/>
      <c r="K28" s="11"/>
      <c r="L28" s="25">
        <f>K27*E27</f>
        <v>39300</v>
      </c>
    </row>
    <row r="29" spans="1:12" s="10" customFormat="1" ht="36.75" customHeight="1">
      <c r="A29" s="32">
        <v>12</v>
      </c>
      <c r="B29" s="1" t="s">
        <v>34</v>
      </c>
      <c r="C29" s="31" t="s">
        <v>60</v>
      </c>
      <c r="D29" s="29" t="s">
        <v>50</v>
      </c>
      <c r="E29" s="26">
        <v>375</v>
      </c>
      <c r="F29" s="23">
        <v>50</v>
      </c>
      <c r="G29" s="23">
        <v>48</v>
      </c>
      <c r="H29" s="23">
        <v>55</v>
      </c>
      <c r="I29" s="23">
        <v>45</v>
      </c>
      <c r="J29" s="23">
        <v>50</v>
      </c>
      <c r="K29" s="24">
        <f>(F29+G29+H29+I29+J29)/5</f>
        <v>49.6</v>
      </c>
      <c r="L29" s="24">
        <f>K29*E29</f>
        <v>18600</v>
      </c>
    </row>
    <row r="30" spans="1:12" s="12" customFormat="1" ht="13.5" customHeight="1">
      <c r="A30" s="33"/>
      <c r="B30" s="2" t="s">
        <v>12</v>
      </c>
      <c r="C30" s="27"/>
      <c r="D30" s="3"/>
      <c r="E30" s="3"/>
      <c r="F30" s="4"/>
      <c r="G30" s="4"/>
      <c r="H30" s="4"/>
      <c r="I30" s="4"/>
      <c r="J30" s="4"/>
      <c r="K30" s="11"/>
      <c r="L30" s="25">
        <f>K29*E29</f>
        <v>18600</v>
      </c>
    </row>
    <row r="31" spans="1:12" s="10" customFormat="1" ht="51.75" customHeight="1">
      <c r="A31" s="32">
        <v>13</v>
      </c>
      <c r="B31" s="1" t="s">
        <v>35</v>
      </c>
      <c r="C31" s="28" t="s">
        <v>57</v>
      </c>
      <c r="D31" s="29" t="s">
        <v>49</v>
      </c>
      <c r="E31" s="26">
        <v>300</v>
      </c>
      <c r="F31" s="23">
        <v>230</v>
      </c>
      <c r="G31" s="23">
        <v>255</v>
      </c>
      <c r="H31" s="23">
        <v>260</v>
      </c>
      <c r="I31" s="23">
        <v>250</v>
      </c>
      <c r="J31" s="23">
        <v>220</v>
      </c>
      <c r="K31" s="24">
        <f>(F31+G31+H31+I31+J31)/5</f>
        <v>243</v>
      </c>
      <c r="L31" s="24">
        <f>K31*E31</f>
        <v>72900</v>
      </c>
    </row>
    <row r="32" spans="1:12" s="12" customFormat="1" ht="13.5" customHeight="1">
      <c r="A32" s="33"/>
      <c r="B32" s="2" t="s">
        <v>12</v>
      </c>
      <c r="C32" s="27"/>
      <c r="D32" s="3"/>
      <c r="E32" s="3"/>
      <c r="F32" s="4"/>
      <c r="G32" s="4"/>
      <c r="H32" s="4"/>
      <c r="I32" s="4"/>
      <c r="J32" s="4"/>
      <c r="K32" s="11"/>
      <c r="L32" s="25">
        <f>K31*E31</f>
        <v>72900</v>
      </c>
    </row>
    <row r="33" spans="1:12" s="10" customFormat="1" ht="37.5" customHeight="1">
      <c r="A33" s="32">
        <v>14</v>
      </c>
      <c r="B33" s="1" t="s">
        <v>36</v>
      </c>
      <c r="C33" s="31" t="s">
        <v>63</v>
      </c>
      <c r="D33" s="29" t="s">
        <v>49</v>
      </c>
      <c r="E33" s="26">
        <v>63</v>
      </c>
      <c r="F33" s="23">
        <v>200</v>
      </c>
      <c r="G33" s="23">
        <v>210</v>
      </c>
      <c r="H33" s="23">
        <v>215</v>
      </c>
      <c r="I33" s="23">
        <v>200</v>
      </c>
      <c r="J33" s="23">
        <v>195</v>
      </c>
      <c r="K33" s="24">
        <f>(F33+G33+H33+I33+J33)/5</f>
        <v>204</v>
      </c>
      <c r="L33" s="24">
        <f>K33*E33</f>
        <v>12852</v>
      </c>
    </row>
    <row r="34" spans="1:12" s="12" customFormat="1" ht="13.5" customHeight="1">
      <c r="A34" s="33"/>
      <c r="B34" s="2" t="s">
        <v>12</v>
      </c>
      <c r="C34" s="27"/>
      <c r="D34" s="3"/>
      <c r="E34" s="3"/>
      <c r="F34" s="4"/>
      <c r="G34" s="4"/>
      <c r="H34" s="4"/>
      <c r="I34" s="4"/>
      <c r="J34" s="4"/>
      <c r="K34" s="11"/>
      <c r="L34" s="25">
        <f>K33*E33</f>
        <v>12852</v>
      </c>
    </row>
    <row r="35" spans="1:12" s="10" customFormat="1" ht="50.25" customHeight="1">
      <c r="A35" s="32">
        <v>15</v>
      </c>
      <c r="B35" s="1" t="s">
        <v>37</v>
      </c>
      <c r="C35" s="31" t="s">
        <v>65</v>
      </c>
      <c r="D35" s="29" t="s">
        <v>49</v>
      </c>
      <c r="E35" s="26">
        <v>75</v>
      </c>
      <c r="F35" s="23">
        <v>180</v>
      </c>
      <c r="G35" s="23">
        <v>160</v>
      </c>
      <c r="H35" s="23">
        <v>200</v>
      </c>
      <c r="I35" s="23">
        <v>200</v>
      </c>
      <c r="J35" s="23">
        <v>120</v>
      </c>
      <c r="K35" s="24">
        <f>(F35+G35+H35+I35+J35)/5</f>
        <v>172</v>
      </c>
      <c r="L35" s="24">
        <f>K35*E35</f>
        <v>12900</v>
      </c>
    </row>
    <row r="36" spans="1:12" s="12" customFormat="1" ht="13.5" customHeight="1">
      <c r="A36" s="33"/>
      <c r="B36" s="2" t="s">
        <v>12</v>
      </c>
      <c r="C36" s="27"/>
      <c r="D36" s="3"/>
      <c r="E36" s="3"/>
      <c r="F36" s="4"/>
      <c r="G36" s="4"/>
      <c r="H36" s="4"/>
      <c r="I36" s="4"/>
      <c r="J36" s="4"/>
      <c r="K36" s="11"/>
      <c r="L36" s="25">
        <f>K35*E35</f>
        <v>12900</v>
      </c>
    </row>
    <row r="37" spans="1:12" s="10" customFormat="1" ht="36.75" customHeight="1">
      <c r="A37" s="32">
        <v>16</v>
      </c>
      <c r="B37" s="1" t="s">
        <v>38</v>
      </c>
      <c r="C37" s="31" t="s">
        <v>66</v>
      </c>
      <c r="D37" s="29" t="s">
        <v>49</v>
      </c>
      <c r="E37" s="26">
        <v>75</v>
      </c>
      <c r="F37" s="23">
        <v>140</v>
      </c>
      <c r="G37" s="23">
        <v>160</v>
      </c>
      <c r="H37" s="23">
        <v>165</v>
      </c>
      <c r="I37" s="23">
        <v>150</v>
      </c>
      <c r="J37" s="23">
        <v>125</v>
      </c>
      <c r="K37" s="24">
        <f>(F37+G37+H37+I37+J37)/5</f>
        <v>148</v>
      </c>
      <c r="L37" s="24">
        <f>K37*E37</f>
        <v>11100</v>
      </c>
    </row>
    <row r="38" spans="1:12" s="12" customFormat="1" ht="13.5" customHeight="1">
      <c r="A38" s="33"/>
      <c r="B38" s="2" t="s">
        <v>12</v>
      </c>
      <c r="C38" s="27"/>
      <c r="D38" s="3"/>
      <c r="E38" s="3"/>
      <c r="F38" s="4"/>
      <c r="G38" s="4"/>
      <c r="H38" s="4"/>
      <c r="I38" s="4"/>
      <c r="J38" s="4"/>
      <c r="K38" s="11"/>
      <c r="L38" s="25">
        <f>K37*E37</f>
        <v>11100</v>
      </c>
    </row>
    <row r="39" spans="1:12" s="10" customFormat="1" ht="36" customHeight="1">
      <c r="A39" s="32">
        <v>17</v>
      </c>
      <c r="B39" s="1" t="s">
        <v>39</v>
      </c>
      <c r="C39" s="31" t="s">
        <v>67</v>
      </c>
      <c r="D39" s="29" t="s">
        <v>49</v>
      </c>
      <c r="E39" s="26">
        <v>75</v>
      </c>
      <c r="F39" s="23">
        <v>140</v>
      </c>
      <c r="G39" s="23">
        <v>160</v>
      </c>
      <c r="H39" s="23">
        <v>165</v>
      </c>
      <c r="I39" s="23">
        <v>150</v>
      </c>
      <c r="J39" s="23">
        <v>135</v>
      </c>
      <c r="K39" s="24">
        <f>(F39+G39+H39+I39+J39)/5</f>
        <v>150</v>
      </c>
      <c r="L39" s="24">
        <f>K39*E39</f>
        <v>11250</v>
      </c>
    </row>
    <row r="40" spans="1:12" s="12" customFormat="1" ht="13.5" customHeight="1">
      <c r="A40" s="33"/>
      <c r="B40" s="2" t="s">
        <v>12</v>
      </c>
      <c r="C40" s="27"/>
      <c r="D40" s="3"/>
      <c r="E40" s="3"/>
      <c r="F40" s="4"/>
      <c r="G40" s="4"/>
      <c r="H40" s="4"/>
      <c r="I40" s="4"/>
      <c r="J40" s="4"/>
      <c r="K40" s="11"/>
      <c r="L40" s="25">
        <f>K39*E39</f>
        <v>11250</v>
      </c>
    </row>
    <row r="41" spans="1:12" s="10" customFormat="1" ht="48" customHeight="1">
      <c r="A41" s="32">
        <v>18</v>
      </c>
      <c r="B41" s="1" t="s">
        <v>40</v>
      </c>
      <c r="C41" s="31" t="s">
        <v>61</v>
      </c>
      <c r="D41" s="29" t="s">
        <v>49</v>
      </c>
      <c r="E41" s="26">
        <v>30</v>
      </c>
      <c r="F41" s="23">
        <v>150</v>
      </c>
      <c r="G41" s="23">
        <v>170</v>
      </c>
      <c r="H41" s="23">
        <v>175</v>
      </c>
      <c r="I41" s="23">
        <v>160</v>
      </c>
      <c r="J41" s="23">
        <v>150</v>
      </c>
      <c r="K41" s="24">
        <f>(F41+G41+H41+I41+J41)/5</f>
        <v>161</v>
      </c>
      <c r="L41" s="24">
        <f>K41*E41</f>
        <v>4830</v>
      </c>
    </row>
    <row r="42" spans="1:12" s="12" customFormat="1" ht="13.5" customHeight="1">
      <c r="A42" s="33"/>
      <c r="B42" s="2" t="s">
        <v>12</v>
      </c>
      <c r="C42" s="27"/>
      <c r="D42" s="3"/>
      <c r="E42" s="3"/>
      <c r="F42" s="4"/>
      <c r="G42" s="4"/>
      <c r="H42" s="4"/>
      <c r="I42" s="4"/>
      <c r="J42" s="4"/>
      <c r="K42" s="11"/>
      <c r="L42" s="25">
        <f>K41*E41</f>
        <v>4830</v>
      </c>
    </row>
    <row r="43" spans="1:12" s="10" customFormat="1" ht="45.75" customHeight="1">
      <c r="A43" s="32">
        <v>19</v>
      </c>
      <c r="B43" s="1" t="s">
        <v>41</v>
      </c>
      <c r="C43" s="31" t="s">
        <v>62</v>
      </c>
      <c r="D43" s="29" t="s">
        <v>50</v>
      </c>
      <c r="E43" s="26">
        <v>175</v>
      </c>
      <c r="F43" s="23">
        <v>60</v>
      </c>
      <c r="G43" s="23">
        <v>48</v>
      </c>
      <c r="H43" s="23">
        <v>55</v>
      </c>
      <c r="I43" s="23">
        <v>45</v>
      </c>
      <c r="J43" s="23">
        <v>50</v>
      </c>
      <c r="K43" s="24">
        <f>(F43+G43+H43+I43+J43)/5</f>
        <v>51.6</v>
      </c>
      <c r="L43" s="24">
        <f>K43*E43</f>
        <v>9030</v>
      </c>
    </row>
    <row r="44" spans="1:12" s="12" customFormat="1" ht="13.5" customHeight="1">
      <c r="A44" s="33"/>
      <c r="B44" s="2" t="s">
        <v>12</v>
      </c>
      <c r="C44" s="27"/>
      <c r="D44" s="3"/>
      <c r="E44" s="3"/>
      <c r="F44" s="4"/>
      <c r="G44" s="4"/>
      <c r="H44" s="4"/>
      <c r="I44" s="4"/>
      <c r="J44" s="4"/>
      <c r="K44" s="11"/>
      <c r="L44" s="25">
        <f>K43*E43</f>
        <v>9030</v>
      </c>
    </row>
    <row r="45" spans="1:12" s="10" customFormat="1" ht="65.25" customHeight="1">
      <c r="A45" s="32">
        <v>20</v>
      </c>
      <c r="B45" s="1" t="s">
        <v>42</v>
      </c>
      <c r="C45" s="31" t="s">
        <v>64</v>
      </c>
      <c r="D45" s="29" t="s">
        <v>50</v>
      </c>
      <c r="E45" s="26">
        <v>50</v>
      </c>
      <c r="F45" s="23">
        <v>55</v>
      </c>
      <c r="G45" s="23">
        <v>65</v>
      </c>
      <c r="H45" s="23">
        <v>70</v>
      </c>
      <c r="I45" s="23">
        <v>60</v>
      </c>
      <c r="J45" s="23">
        <v>55</v>
      </c>
      <c r="K45" s="24">
        <f>(F45+G45+H45+I45+J45)/5</f>
        <v>61</v>
      </c>
      <c r="L45" s="24">
        <f>K45*E45</f>
        <v>3050</v>
      </c>
    </row>
    <row r="46" spans="1:12" s="12" customFormat="1" ht="13.5" customHeight="1">
      <c r="A46" s="33"/>
      <c r="B46" s="2" t="s">
        <v>12</v>
      </c>
      <c r="C46" s="27"/>
      <c r="D46" s="3"/>
      <c r="E46" s="3"/>
      <c r="F46" s="4"/>
      <c r="G46" s="4"/>
      <c r="H46" s="4"/>
      <c r="I46" s="4"/>
      <c r="J46" s="4"/>
      <c r="K46" s="11"/>
      <c r="L46" s="25">
        <f>K45*E45</f>
        <v>3050</v>
      </c>
    </row>
    <row r="47" spans="1:12" s="12" customFormat="1" ht="15.75">
      <c r="A47" s="13"/>
      <c r="B47" s="5" t="s">
        <v>13</v>
      </c>
      <c r="C47" s="5"/>
      <c r="D47" s="5"/>
      <c r="E47" s="5"/>
      <c r="F47" s="5"/>
      <c r="G47" s="5"/>
      <c r="H47" s="5"/>
      <c r="I47" s="5"/>
      <c r="J47" s="5"/>
      <c r="K47" s="5"/>
      <c r="L47" s="14">
        <f>L46+L44+L42+L40+L38+L36+L34+L32+L30+L28+L26+L24+L22+L20+L18+L16+L14+L12+L10+L8</f>
        <v>559537</v>
      </c>
    </row>
    <row r="48" spans="1:12" s="10" customFormat="1" ht="15.75">
      <c r="A48" s="17" t="s">
        <v>51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</row>
    <row r="49" spans="1:12" s="10" customFormat="1" ht="9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</row>
    <row r="50" spans="1:12" s="10" customFormat="1" ht="15" customHeight="1">
      <c r="A50" s="6">
        <v>1</v>
      </c>
      <c r="B50" s="34" t="s">
        <v>22</v>
      </c>
      <c r="C50" s="34"/>
      <c r="D50" s="15"/>
      <c r="E50" s="15"/>
      <c r="F50" s="15"/>
      <c r="G50" s="15"/>
      <c r="H50" s="15"/>
      <c r="I50" s="15"/>
      <c r="J50" s="15"/>
      <c r="K50" s="15"/>
      <c r="L50" s="16"/>
    </row>
    <row r="51" spans="1:12" s="20" customFormat="1" ht="15.75" customHeight="1">
      <c r="A51" s="21">
        <v>2</v>
      </c>
      <c r="B51" s="34" t="s">
        <v>16</v>
      </c>
      <c r="C51" s="34"/>
      <c r="D51" s="15"/>
      <c r="E51" s="15"/>
      <c r="F51" s="15"/>
      <c r="G51" s="15"/>
      <c r="H51" s="15"/>
      <c r="I51" s="15"/>
      <c r="J51" s="15"/>
      <c r="K51" s="15"/>
      <c r="L51" s="16"/>
    </row>
    <row r="52" spans="1:12" s="10" customFormat="1" ht="15" customHeight="1">
      <c r="A52" s="7">
        <v>3</v>
      </c>
      <c r="B52" s="34" t="s">
        <v>17</v>
      </c>
      <c r="C52" s="34"/>
      <c r="D52" s="15"/>
      <c r="E52" s="15"/>
      <c r="F52" s="15"/>
      <c r="G52" s="15"/>
      <c r="H52" s="15"/>
      <c r="I52" s="15"/>
      <c r="J52" s="15"/>
      <c r="K52" s="15"/>
      <c r="L52" s="16"/>
    </row>
    <row r="53" spans="1:12" s="10" customFormat="1" ht="15" customHeight="1">
      <c r="A53" s="7">
        <v>4</v>
      </c>
      <c r="B53" s="34" t="s">
        <v>18</v>
      </c>
      <c r="C53" s="34"/>
      <c r="D53" s="15"/>
      <c r="E53" s="15"/>
      <c r="F53" s="15"/>
      <c r="G53" s="15"/>
      <c r="H53" s="15"/>
      <c r="I53" s="15"/>
      <c r="J53" s="15"/>
      <c r="K53" s="15"/>
      <c r="L53" s="16"/>
    </row>
    <row r="54" spans="1:12" s="10" customFormat="1" ht="16.5" customHeight="1">
      <c r="A54" s="7">
        <v>5</v>
      </c>
      <c r="B54" s="34" t="s">
        <v>52</v>
      </c>
      <c r="C54" s="34"/>
      <c r="D54" s="18"/>
      <c r="E54" s="18"/>
      <c r="F54" s="18"/>
      <c r="G54" s="18"/>
      <c r="H54" s="18"/>
      <c r="I54" s="18"/>
      <c r="J54" s="18"/>
      <c r="K54" s="18"/>
      <c r="L54" s="18"/>
    </row>
    <row r="55" spans="1:12" s="10" customFormat="1" ht="15.75">
      <c r="A55" s="15"/>
      <c r="B55" s="15"/>
      <c r="C55" s="15"/>
      <c r="D55" s="18"/>
      <c r="E55" s="18"/>
      <c r="F55" s="18"/>
      <c r="G55" s="18"/>
      <c r="H55" s="18"/>
      <c r="I55" s="18"/>
      <c r="J55" s="18"/>
      <c r="K55" s="18"/>
      <c r="L55" s="18"/>
    </row>
    <row r="56" spans="1:12" s="10" customFormat="1" ht="15.75">
      <c r="A56" s="15"/>
      <c r="B56" s="8" t="s">
        <v>19</v>
      </c>
      <c r="C56" s="8"/>
      <c r="D56" s="18"/>
      <c r="E56" s="18"/>
      <c r="F56" s="18"/>
      <c r="G56" s="18"/>
      <c r="H56" s="18"/>
      <c r="I56" s="18"/>
      <c r="J56" s="18"/>
      <c r="K56" s="18"/>
      <c r="L56" s="18"/>
    </row>
    <row r="57" spans="1:12" s="10" customFormat="1" ht="15.75">
      <c r="A57" s="15"/>
      <c r="B57" s="8" t="s">
        <v>20</v>
      </c>
      <c r="C57" s="8"/>
      <c r="D57" s="18"/>
      <c r="E57" s="18"/>
      <c r="F57" s="18"/>
      <c r="G57" s="18"/>
      <c r="H57" s="18"/>
      <c r="I57" s="18"/>
      <c r="J57" s="18"/>
      <c r="K57" s="18"/>
      <c r="L57" s="18"/>
    </row>
    <row r="58" spans="1:12" s="10" customFormat="1" ht="15.75">
      <c r="A58" s="15"/>
      <c r="B58" s="8" t="s">
        <v>21</v>
      </c>
      <c r="C58" s="8"/>
      <c r="D58" s="18"/>
      <c r="E58" s="18"/>
      <c r="F58" s="18"/>
      <c r="G58" s="18"/>
      <c r="H58" s="18"/>
      <c r="I58" s="18"/>
      <c r="J58" s="18"/>
      <c r="K58" s="18"/>
      <c r="L58" s="18"/>
    </row>
  </sheetData>
  <sheetProtection/>
  <mergeCells count="35">
    <mergeCell ref="B53:C53"/>
    <mergeCell ref="B5:B6"/>
    <mergeCell ref="D5:D6"/>
    <mergeCell ref="B54:C54"/>
    <mergeCell ref="B52:C52"/>
    <mergeCell ref="F5:J5"/>
    <mergeCell ref="B51:C51"/>
    <mergeCell ref="L5:L6"/>
    <mergeCell ref="A2:O2"/>
    <mergeCell ref="A3:O3"/>
    <mergeCell ref="E5:E6"/>
    <mergeCell ref="K5:K6"/>
    <mergeCell ref="C5:C6"/>
    <mergeCell ref="B50:C50"/>
    <mergeCell ref="A7:A8"/>
    <mergeCell ref="A5:A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39:A40"/>
    <mergeCell ref="A41:A42"/>
    <mergeCell ref="A43:A44"/>
    <mergeCell ref="A45:A46"/>
    <mergeCell ref="A27:A28"/>
    <mergeCell ref="A29:A30"/>
    <mergeCell ref="A31:A32"/>
    <mergeCell ref="A33:A34"/>
    <mergeCell ref="A35:A36"/>
    <mergeCell ref="A37:A38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2015-01-23T07:57:33Z</cp:lastPrinted>
  <dcterms:created xsi:type="dcterms:W3CDTF">1996-10-08T23:32:33Z</dcterms:created>
  <dcterms:modified xsi:type="dcterms:W3CDTF">2015-01-23T07:57:36Z</dcterms:modified>
  <cp:category/>
  <cp:version/>
  <cp:contentType/>
  <cp:contentStatus/>
</cp:coreProperties>
</file>